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torg553521-my.sharepoint.com/personal/scott_lionsheadwealth_com/Documents/Mehak/"/>
    </mc:Choice>
  </mc:AlternateContent>
  <bookViews>
    <workbookView xWindow="0" yWindow="0" windowWidth="21600" windowHeight="9285"/>
  </bookViews>
  <sheets>
    <sheet name="Budget" sheetId="7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E15" i="7" l="1"/>
  <c r="C66" i="7"/>
  <c r="C69" i="7"/>
  <c r="E61" i="7"/>
  <c r="E62" i="7"/>
  <c r="E63" i="7"/>
  <c r="E64" i="7"/>
  <c r="E65" i="7"/>
  <c r="E67" i="7"/>
  <c r="E19" i="7"/>
  <c r="B11" i="7"/>
  <c r="C14" i="7"/>
  <c r="E14" i="7"/>
  <c r="E20" i="7"/>
  <c r="E18" i="7"/>
  <c r="E17" i="7"/>
  <c r="E16" i="7"/>
  <c r="C15" i="7"/>
  <c r="B21" i="7"/>
  <c r="C22" i="7"/>
  <c r="E22" i="7"/>
  <c r="C23" i="7"/>
  <c r="E23" i="7"/>
  <c r="B25" i="7"/>
  <c r="E25" i="7"/>
  <c r="B69" i="7"/>
  <c r="C70" i="7"/>
</calcChain>
</file>

<file path=xl/sharedStrings.xml><?xml version="1.0" encoding="utf-8"?>
<sst xmlns="http://schemas.openxmlformats.org/spreadsheetml/2006/main" count="59" uniqueCount="58">
  <si>
    <t>HELOC</t>
  </si>
  <si>
    <t>Water</t>
  </si>
  <si>
    <t>Gardener</t>
  </si>
  <si>
    <t>Exterminator</t>
  </si>
  <si>
    <t>Gas/electric</t>
  </si>
  <si>
    <t>Totals:</t>
  </si>
  <si>
    <t>Life insurance</t>
  </si>
  <si>
    <t>Disability</t>
  </si>
  <si>
    <t>Student loan-S</t>
  </si>
  <si>
    <t>Camp (monthly)</t>
  </si>
  <si>
    <t>College saving</t>
  </si>
  <si>
    <t>Student loan-R</t>
  </si>
  <si>
    <t>Family monthly budget</t>
  </si>
  <si>
    <t>Insurance</t>
  </si>
  <si>
    <t>Homeowners</t>
  </si>
  <si>
    <t>Mortgage - interest/principal</t>
  </si>
  <si>
    <t>Home</t>
  </si>
  <si>
    <t>Cable/phone/internet</t>
  </si>
  <si>
    <t xml:space="preserve">Net after tax </t>
  </si>
  <si>
    <t>Pre-tax Income</t>
  </si>
  <si>
    <t>Monthly</t>
  </si>
  <si>
    <t>Expenses</t>
  </si>
  <si>
    <t>Social security withholding</t>
  </si>
  <si>
    <t>Transit</t>
  </si>
  <si>
    <t>401(k) Contribution</t>
  </si>
  <si>
    <t>Medicare</t>
  </si>
  <si>
    <t xml:space="preserve">Health Insurance premiums </t>
  </si>
  <si>
    <t>Flex spending (dep care/health)</t>
  </si>
  <si>
    <t>Net Taxable Income</t>
  </si>
  <si>
    <t>NJ tax (Flat 5.8%)</t>
  </si>
  <si>
    <t xml:space="preserve">Federal Tax (Flat 28%) </t>
  </si>
  <si>
    <t>Expense</t>
  </si>
  <si>
    <t>Annual</t>
  </si>
  <si>
    <t xml:space="preserve">Income </t>
  </si>
  <si>
    <t>Cars</t>
  </si>
  <si>
    <t>Car 2</t>
  </si>
  <si>
    <t>Car 1 - payment or lease</t>
  </si>
  <si>
    <t>Housekeeper (monthly)</t>
  </si>
  <si>
    <t>Gas</t>
  </si>
  <si>
    <t>Tolls</t>
  </si>
  <si>
    <t>ADT/Security</t>
  </si>
  <si>
    <t>Other</t>
  </si>
  <si>
    <t>Personal Property/Umbrella</t>
  </si>
  <si>
    <t>Kids</t>
  </si>
  <si>
    <t>School (monthly)</t>
  </si>
  <si>
    <t>Babysitting</t>
  </si>
  <si>
    <t>Birthday parties (presents + party)</t>
  </si>
  <si>
    <t>Therapy (if any)</t>
  </si>
  <si>
    <t>Grocery</t>
  </si>
  <si>
    <t>Clothing</t>
  </si>
  <si>
    <t>Vacation</t>
  </si>
  <si>
    <t>Gifts/Holiday</t>
  </si>
  <si>
    <t>Dinners/entertainment</t>
  </si>
  <si>
    <t>Net income after expenses</t>
  </si>
  <si>
    <t>Gross salary</t>
  </si>
  <si>
    <t>Pre-tax expenses</t>
  </si>
  <si>
    <t>1212 Avenue of the Americas</t>
  </si>
  <si>
    <t>New York, NY 10036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</si>
</sst>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[$$-409]* #,##0_);_([$$-409]* \(#,##0\);_([$$-409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28282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1">
    <xf numFmtId="0" fontId="0" fillId="0" borderId="0" xfId="0"/>
    <xf numFmtId="0" fontId="3" fillId="3" borderId="0" xfId="0" applyFont="1" applyFill="1"/>
    <xf numFmtId="0" fontId="3" fillId="0" borderId="0" xfId="0" applyFont="1"/>
    <xf numFmtId="0" fontId="4" fillId="3" borderId="0" xfId="0" applyFont="1" applyFill="1" applyBorder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5" fillId="0" borderId="0" xfId="0" applyFont="1" applyBorder="1"/>
    <xf numFmtId="164" fontId="3" fillId="0" borderId="0" xfId="1" applyNumberFormat="1" applyFont="1" applyBorder="1"/>
    <xf numFmtId="164" fontId="3" fillId="0" borderId="0" xfId="1" applyNumberFormat="1" applyFont="1"/>
    <xf numFmtId="0" fontId="5" fillId="0" borderId="0" xfId="0" applyFont="1" applyAlignment="1">
      <alignment wrapText="1"/>
    </xf>
    <xf numFmtId="164" fontId="3" fillId="0" borderId="0" xfId="1" applyNumberFormat="1" applyFont="1" applyAlignment="1">
      <alignment wrapText="1"/>
    </xf>
    <xf numFmtId="164" fontId="6" fillId="2" borderId="0" xfId="2" applyNumberFormat="1" applyFont="1" applyAlignment="1">
      <alignment wrapText="1"/>
    </xf>
    <xf numFmtId="0" fontId="3" fillId="0" borderId="0" xfId="0" applyFont="1" applyAlignment="1">
      <alignment wrapText="1"/>
    </xf>
    <xf numFmtId="0" fontId="5" fillId="0" borderId="1" xfId="0" applyFont="1" applyBorder="1"/>
    <xf numFmtId="164" fontId="6" fillId="2" borderId="0" xfId="1" applyNumberFormat="1" applyFont="1" applyFill="1" applyAlignment="1">
      <alignment wrapText="1"/>
    </xf>
    <xf numFmtId="164" fontId="7" fillId="0" borderId="0" xfId="1" applyNumberFormat="1" applyFont="1" applyAlignment="1">
      <alignment wrapText="1"/>
    </xf>
    <xf numFmtId="0" fontId="8" fillId="0" borderId="1" xfId="0" applyFont="1" applyBorder="1" applyAlignment="1">
      <alignment wrapText="1"/>
    </xf>
    <xf numFmtId="164" fontId="9" fillId="0" borderId="0" xfId="1" applyNumberFormat="1" applyFont="1" applyAlignment="1">
      <alignment wrapText="1"/>
    </xf>
    <xf numFmtId="164" fontId="6" fillId="2" borderId="0" xfId="1" applyNumberFormat="1" applyFont="1" applyFill="1"/>
    <xf numFmtId="164" fontId="3" fillId="0" borderId="0" xfId="0" applyNumberFormat="1" applyFont="1"/>
    <xf numFmtId="164" fontId="6" fillId="2" borderId="0" xfId="2" applyNumberFormat="1" applyFont="1"/>
    <xf numFmtId="17" fontId="3" fillId="0" borderId="0" xfId="0" applyNumberFormat="1" applyFont="1"/>
    <xf numFmtId="165" fontId="3" fillId="0" borderId="0" xfId="1" applyNumberFormat="1" applyFont="1"/>
    <xf numFmtId="9" fontId="3" fillId="0" borderId="0" xfId="0" applyNumberFormat="1" applyFont="1"/>
    <xf numFmtId="14" fontId="3" fillId="0" borderId="0" xfId="0" applyNumberFormat="1" applyFont="1"/>
    <xf numFmtId="10" fontId="3" fillId="0" borderId="0" xfId="0" applyNumberFormat="1" applyFont="1"/>
    <xf numFmtId="165" fontId="10" fillId="0" borderId="0" xfId="1" applyNumberFormat="1" applyFont="1"/>
    <xf numFmtId="165" fontId="3" fillId="0" borderId="0" xfId="0" applyNumberFormat="1" applyFont="1"/>
  </cellXfs>
  <cellStyles count="3">
    <cellStyle name="Accent3" xfId="2" builtinId="37"/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8660</xdr:rowOff>
    </xdr:from>
    <xdr:to>
      <xdr:col>2</xdr:col>
      <xdr:colOff>381000</xdr:colOff>
      <xdr:row>4</xdr:row>
      <xdr:rowOff>116312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59CDED-C432-4080-BBAA-E8265F55C6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603" t="20469" r="13236" b="19200"/>
        <a:stretch/>
      </xdr:blipFill>
      <xdr:spPr>
        <a:xfrm>
          <a:off x="0" y="8660"/>
          <a:ext cx="3151909" cy="886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zoomScale="110" zoomScaleNormal="110" workbookViewId="0">
      <selection activeCell="P4" sqref="P4"/>
    </sheetView>
  </sheetViews>
  <sheetFormatPr defaultColWidth="8.85546875" defaultRowHeight="15" x14ac:dyDescent="0.25"/>
  <cols>
    <col min="1" max="1" width="30.7109375" style="2" customWidth="1"/>
    <col min="2" max="2" width="10.7109375" style="2" customWidth="1"/>
    <col min="3" max="3" width="10.85546875" style="2" bestFit="1" customWidth="1"/>
    <col min="4" max="4" width="2.85546875" style="2" customWidth="1"/>
    <col min="5" max="5" width="18.140625" style="2" customWidth="1"/>
    <col min="6" max="6" width="9.85546875" style="2" customWidth="1"/>
    <col min="7" max="16384" width="8.85546875" style="2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  <c r="O2" s="3"/>
      <c r="P2" s="3" t="s">
        <v>56</v>
      </c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/>
      <c r="O3" s="3"/>
      <c r="P3" s="3" t="s">
        <v>57</v>
      </c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7" spans="1:16" x14ac:dyDescent="0.25">
      <c r="A7" s="4" t="s">
        <v>12</v>
      </c>
    </row>
    <row r="8" spans="1:16" x14ac:dyDescent="0.25">
      <c r="B8" s="5" t="s">
        <v>20</v>
      </c>
      <c r="C8" s="5"/>
      <c r="D8" s="6"/>
    </row>
    <row r="9" spans="1:16" x14ac:dyDescent="0.25">
      <c r="A9" s="7" t="s">
        <v>19</v>
      </c>
      <c r="B9" s="8" t="s">
        <v>33</v>
      </c>
      <c r="C9" s="8" t="s">
        <v>31</v>
      </c>
      <c r="D9" s="8"/>
      <c r="E9" s="8" t="s">
        <v>32</v>
      </c>
    </row>
    <row r="10" spans="1:16" x14ac:dyDescent="0.25">
      <c r="A10" s="9"/>
      <c r="B10" s="10"/>
      <c r="C10" s="11"/>
    </row>
    <row r="11" spans="1:16" s="15" customFormat="1" x14ac:dyDescent="0.25">
      <c r="A11" s="12" t="s">
        <v>54</v>
      </c>
      <c r="B11" s="13">
        <f>E11/12</f>
        <v>0</v>
      </c>
      <c r="C11" s="13"/>
      <c r="D11" s="13"/>
      <c r="E11" s="14">
        <v>0</v>
      </c>
    </row>
    <row r="12" spans="1:16" s="15" customFormat="1" x14ac:dyDescent="0.25">
      <c r="A12" s="12"/>
      <c r="B12" s="13"/>
      <c r="C12" s="13"/>
      <c r="D12" s="13"/>
      <c r="E12" s="2"/>
    </row>
    <row r="13" spans="1:16" x14ac:dyDescent="0.25">
      <c r="A13" s="16" t="s">
        <v>55</v>
      </c>
      <c r="B13" s="11"/>
      <c r="C13" s="11"/>
    </row>
    <row r="14" spans="1:16" s="15" customFormat="1" x14ac:dyDescent="0.25">
      <c r="A14" s="15" t="s">
        <v>22</v>
      </c>
      <c r="B14" s="13"/>
      <c r="C14" s="13">
        <f>B11*0.0765</f>
        <v>0</v>
      </c>
      <c r="D14" s="13"/>
      <c r="E14" s="13">
        <f>IF(E11&lt;254400,E11*0.062,15772.8)</f>
        <v>0</v>
      </c>
    </row>
    <row r="15" spans="1:16" s="15" customFormat="1" x14ac:dyDescent="0.25">
      <c r="A15" s="15" t="s">
        <v>25</v>
      </c>
      <c r="B15" s="13"/>
      <c r="C15" s="13">
        <f>B11*0.0145</f>
        <v>0</v>
      </c>
      <c r="D15" s="13"/>
      <c r="E15" s="13">
        <f>C15*12</f>
        <v>0</v>
      </c>
    </row>
    <row r="16" spans="1:16" s="15" customFormat="1" x14ac:dyDescent="0.25">
      <c r="A16" s="15" t="s">
        <v>24</v>
      </c>
      <c r="B16" s="13"/>
      <c r="C16" s="17">
        <v>0</v>
      </c>
      <c r="D16" s="2"/>
      <c r="E16" s="13">
        <f t="shared" ref="E15:E20" si="0">C16*12</f>
        <v>0</v>
      </c>
    </row>
    <row r="17" spans="1:5" s="15" customFormat="1" x14ac:dyDescent="0.25">
      <c r="A17" s="15" t="s">
        <v>23</v>
      </c>
      <c r="B17" s="13"/>
      <c r="C17" s="17">
        <v>0</v>
      </c>
      <c r="D17" s="2"/>
      <c r="E17" s="13">
        <f t="shared" si="0"/>
        <v>0</v>
      </c>
    </row>
    <row r="18" spans="1:5" s="15" customFormat="1" x14ac:dyDescent="0.25">
      <c r="A18" s="15" t="s">
        <v>26</v>
      </c>
      <c r="B18" s="13"/>
      <c r="C18" s="17">
        <v>0</v>
      </c>
      <c r="D18" s="2"/>
      <c r="E18" s="13">
        <f t="shared" si="0"/>
        <v>0</v>
      </c>
    </row>
    <row r="19" spans="1:5" x14ac:dyDescent="0.25">
      <c r="A19" s="2" t="s">
        <v>27</v>
      </c>
      <c r="B19" s="11"/>
      <c r="C19" s="17">
        <v>0</v>
      </c>
      <c r="E19" s="13">
        <f t="shared" si="0"/>
        <v>0</v>
      </c>
    </row>
    <row r="20" spans="1:5" s="15" customFormat="1" x14ac:dyDescent="0.25">
      <c r="B20" s="13"/>
      <c r="C20" s="13"/>
      <c r="D20" s="13"/>
      <c r="E20" s="13">
        <f t="shared" si="0"/>
        <v>0</v>
      </c>
    </row>
    <row r="21" spans="1:5" s="15" customFormat="1" x14ac:dyDescent="0.25">
      <c r="A21" s="12" t="s">
        <v>28</v>
      </c>
      <c r="B21" s="13">
        <f>B11-SUM(C14:C20)</f>
        <v>0</v>
      </c>
      <c r="C21" s="13"/>
      <c r="D21" s="13"/>
      <c r="E21" s="13"/>
    </row>
    <row r="22" spans="1:5" s="15" customFormat="1" x14ac:dyDescent="0.25">
      <c r="A22" s="15" t="s">
        <v>30</v>
      </c>
      <c r="B22" s="13">
        <v>0</v>
      </c>
      <c r="C22" s="13">
        <f>B21*0.28</f>
        <v>0</v>
      </c>
      <c r="D22" s="13"/>
      <c r="E22" s="13">
        <f>C22*12</f>
        <v>0</v>
      </c>
    </row>
    <row r="23" spans="1:5" s="15" customFormat="1" x14ac:dyDescent="0.25">
      <c r="A23" s="15" t="s">
        <v>29</v>
      </c>
      <c r="B23" s="13"/>
      <c r="C23" s="13">
        <f>B21*0.058</f>
        <v>0</v>
      </c>
      <c r="D23" s="13"/>
      <c r="E23" s="13">
        <f>C23*12</f>
        <v>0</v>
      </c>
    </row>
    <row r="24" spans="1:5" s="15" customFormat="1" x14ac:dyDescent="0.25">
      <c r="B24" s="13"/>
      <c r="C24" s="13"/>
      <c r="D24" s="13"/>
      <c r="E24" s="13"/>
    </row>
    <row r="25" spans="1:5" s="15" customFormat="1" ht="17.25" x14ac:dyDescent="0.4">
      <c r="A25" s="15" t="s">
        <v>18</v>
      </c>
      <c r="B25" s="18">
        <f>B21-C22-C23</f>
        <v>0</v>
      </c>
      <c r="C25" s="18"/>
      <c r="D25" s="18"/>
      <c r="E25" s="18">
        <f>B25*12</f>
        <v>0</v>
      </c>
    </row>
    <row r="26" spans="1:5" s="15" customFormat="1" ht="17.25" x14ac:dyDescent="0.4">
      <c r="B26" s="18"/>
      <c r="C26" s="18"/>
      <c r="D26" s="18"/>
      <c r="E26" s="18"/>
    </row>
    <row r="27" spans="1:5" s="15" customFormat="1" x14ac:dyDescent="0.25">
      <c r="A27" s="19" t="s">
        <v>21</v>
      </c>
      <c r="B27" s="20"/>
      <c r="C27" s="20"/>
      <c r="D27" s="20"/>
      <c r="E27" s="13"/>
    </row>
    <row r="28" spans="1:5" x14ac:dyDescent="0.25">
      <c r="A28" s="9" t="s">
        <v>16</v>
      </c>
      <c r="B28" s="10"/>
      <c r="C28" s="11"/>
    </row>
    <row r="29" spans="1:5" x14ac:dyDescent="0.25">
      <c r="A29" s="2" t="s">
        <v>15</v>
      </c>
      <c r="B29" s="11"/>
      <c r="C29" s="21">
        <v>0</v>
      </c>
    </row>
    <row r="30" spans="1:5" x14ac:dyDescent="0.25">
      <c r="A30" s="2" t="s">
        <v>0</v>
      </c>
      <c r="B30" s="11"/>
      <c r="C30" s="21">
        <v>0</v>
      </c>
    </row>
    <row r="31" spans="1:5" x14ac:dyDescent="0.25">
      <c r="A31" s="2" t="s">
        <v>1</v>
      </c>
      <c r="B31" s="11"/>
      <c r="C31" s="21">
        <v>0</v>
      </c>
    </row>
    <row r="32" spans="1:5" x14ac:dyDescent="0.25">
      <c r="A32" s="2" t="s">
        <v>4</v>
      </c>
      <c r="B32" s="11"/>
      <c r="C32" s="21">
        <v>0</v>
      </c>
    </row>
    <row r="33" spans="1:3" x14ac:dyDescent="0.25">
      <c r="A33" s="2" t="s">
        <v>17</v>
      </c>
      <c r="B33" s="11"/>
      <c r="C33" s="21">
        <v>0</v>
      </c>
    </row>
    <row r="34" spans="1:3" x14ac:dyDescent="0.25">
      <c r="A34" s="2" t="s">
        <v>2</v>
      </c>
      <c r="B34" s="11"/>
      <c r="C34" s="21">
        <v>0</v>
      </c>
    </row>
    <row r="35" spans="1:3" x14ac:dyDescent="0.25">
      <c r="A35" s="2" t="s">
        <v>37</v>
      </c>
      <c r="B35" s="11"/>
      <c r="C35" s="21">
        <v>0</v>
      </c>
    </row>
    <row r="36" spans="1:3" x14ac:dyDescent="0.25">
      <c r="A36" s="2" t="s">
        <v>40</v>
      </c>
      <c r="B36" s="11"/>
      <c r="C36" s="21">
        <v>0</v>
      </c>
    </row>
    <row r="37" spans="1:3" x14ac:dyDescent="0.25">
      <c r="A37" s="2" t="s">
        <v>3</v>
      </c>
      <c r="B37" s="11"/>
      <c r="C37" s="21">
        <v>0</v>
      </c>
    </row>
    <row r="38" spans="1:3" x14ac:dyDescent="0.25">
      <c r="B38" s="11"/>
      <c r="C38" s="11"/>
    </row>
    <row r="39" spans="1:3" x14ac:dyDescent="0.25">
      <c r="A39" s="4" t="s">
        <v>34</v>
      </c>
      <c r="B39" s="11"/>
      <c r="C39" s="11"/>
    </row>
    <row r="40" spans="1:3" x14ac:dyDescent="0.25">
      <c r="A40" s="2" t="s">
        <v>36</v>
      </c>
      <c r="B40" s="11"/>
      <c r="C40" s="21">
        <v>0</v>
      </c>
    </row>
    <row r="41" spans="1:3" x14ac:dyDescent="0.25">
      <c r="A41" s="2" t="s">
        <v>35</v>
      </c>
      <c r="B41" s="11"/>
      <c r="C41" s="21">
        <v>0</v>
      </c>
    </row>
    <row r="42" spans="1:3" x14ac:dyDescent="0.25">
      <c r="A42" s="2" t="s">
        <v>13</v>
      </c>
      <c r="B42" s="11"/>
      <c r="C42" s="21">
        <v>0</v>
      </c>
    </row>
    <row r="43" spans="1:3" x14ac:dyDescent="0.25">
      <c r="A43" s="2" t="s">
        <v>38</v>
      </c>
      <c r="B43" s="11"/>
      <c r="C43" s="21">
        <v>0</v>
      </c>
    </row>
    <row r="44" spans="1:3" x14ac:dyDescent="0.25">
      <c r="A44" s="2" t="s">
        <v>39</v>
      </c>
      <c r="B44" s="11"/>
      <c r="C44" s="21">
        <v>0</v>
      </c>
    </row>
    <row r="45" spans="1:3" x14ac:dyDescent="0.25">
      <c r="B45" s="11"/>
      <c r="C45" s="11"/>
    </row>
    <row r="46" spans="1:3" x14ac:dyDescent="0.25">
      <c r="A46" s="4" t="s">
        <v>13</v>
      </c>
      <c r="B46" s="11"/>
      <c r="C46" s="11"/>
    </row>
    <row r="47" spans="1:3" x14ac:dyDescent="0.25">
      <c r="A47" s="2" t="s">
        <v>6</v>
      </c>
      <c r="B47" s="11"/>
      <c r="C47" s="21">
        <v>0</v>
      </c>
    </row>
    <row r="48" spans="1:3" x14ac:dyDescent="0.25">
      <c r="A48" s="2" t="s">
        <v>7</v>
      </c>
      <c r="B48" s="11"/>
      <c r="C48" s="21">
        <v>0</v>
      </c>
    </row>
    <row r="49" spans="1:5" x14ac:dyDescent="0.25">
      <c r="A49" s="2" t="s">
        <v>14</v>
      </c>
      <c r="B49" s="11"/>
      <c r="C49" s="21">
        <v>0</v>
      </c>
    </row>
    <row r="50" spans="1:5" x14ac:dyDescent="0.25">
      <c r="A50" s="2" t="s">
        <v>42</v>
      </c>
      <c r="B50" s="11"/>
      <c r="C50" s="21">
        <v>0</v>
      </c>
    </row>
    <row r="51" spans="1:5" x14ac:dyDescent="0.25">
      <c r="B51" s="11"/>
      <c r="C51" s="11"/>
    </row>
    <row r="52" spans="1:5" x14ac:dyDescent="0.25">
      <c r="A52" s="4" t="s">
        <v>43</v>
      </c>
      <c r="B52" s="11"/>
      <c r="C52" s="11"/>
    </row>
    <row r="53" spans="1:5" x14ac:dyDescent="0.25">
      <c r="A53" s="2" t="s">
        <v>9</v>
      </c>
      <c r="B53" s="11"/>
      <c r="C53" s="21">
        <v>0</v>
      </c>
    </row>
    <row r="54" spans="1:5" x14ac:dyDescent="0.25">
      <c r="A54" s="2" t="s">
        <v>44</v>
      </c>
      <c r="B54" s="11"/>
      <c r="C54" s="21">
        <v>0</v>
      </c>
    </row>
    <row r="55" spans="1:5" x14ac:dyDescent="0.25">
      <c r="A55" s="2" t="s">
        <v>45</v>
      </c>
      <c r="B55" s="11"/>
      <c r="C55" s="21">
        <v>0</v>
      </c>
    </row>
    <row r="56" spans="1:5" x14ac:dyDescent="0.25">
      <c r="A56" s="2" t="s">
        <v>46</v>
      </c>
      <c r="B56" s="11"/>
      <c r="C56" s="21">
        <v>0</v>
      </c>
    </row>
    <row r="57" spans="1:5" x14ac:dyDescent="0.25">
      <c r="A57" s="2" t="s">
        <v>10</v>
      </c>
      <c r="B57" s="11"/>
      <c r="C57" s="21">
        <v>0</v>
      </c>
    </row>
    <row r="58" spans="1:5" x14ac:dyDescent="0.25">
      <c r="A58" s="2" t="s">
        <v>47</v>
      </c>
      <c r="B58" s="11"/>
      <c r="C58" s="21">
        <v>0</v>
      </c>
    </row>
    <row r="59" spans="1:5" x14ac:dyDescent="0.25">
      <c r="B59" s="11"/>
      <c r="C59" s="11"/>
    </row>
    <row r="60" spans="1:5" x14ac:dyDescent="0.25">
      <c r="A60" s="4" t="s">
        <v>41</v>
      </c>
      <c r="B60" s="11"/>
      <c r="C60" s="11"/>
    </row>
    <row r="61" spans="1:5" x14ac:dyDescent="0.25">
      <c r="A61" s="2" t="s">
        <v>11</v>
      </c>
      <c r="B61" s="11"/>
      <c r="C61" s="21">
        <v>0</v>
      </c>
      <c r="E61" s="22">
        <f t="shared" ref="E61:E65" si="1">C61*12</f>
        <v>0</v>
      </c>
    </row>
    <row r="62" spans="1:5" x14ac:dyDescent="0.25">
      <c r="A62" s="2" t="s">
        <v>8</v>
      </c>
      <c r="B62" s="11"/>
      <c r="C62" s="21">
        <v>0</v>
      </c>
      <c r="E62" s="22">
        <f t="shared" si="1"/>
        <v>0</v>
      </c>
    </row>
    <row r="63" spans="1:5" x14ac:dyDescent="0.25">
      <c r="A63" s="2" t="s">
        <v>48</v>
      </c>
      <c r="B63" s="11"/>
      <c r="C63" s="21">
        <v>0</v>
      </c>
      <c r="E63" s="22">
        <f t="shared" si="1"/>
        <v>0</v>
      </c>
    </row>
    <row r="64" spans="1:5" x14ac:dyDescent="0.25">
      <c r="A64" s="2" t="s">
        <v>52</v>
      </c>
      <c r="B64" s="11"/>
      <c r="C64" s="21">
        <v>0</v>
      </c>
      <c r="E64" s="22">
        <f t="shared" si="1"/>
        <v>0</v>
      </c>
    </row>
    <row r="65" spans="1:5" x14ac:dyDescent="0.25">
      <c r="A65" s="2" t="s">
        <v>49</v>
      </c>
      <c r="B65" s="11"/>
      <c r="C65" s="21">
        <v>0</v>
      </c>
      <c r="E65" s="22">
        <f t="shared" si="1"/>
        <v>0</v>
      </c>
    </row>
    <row r="66" spans="1:5" x14ac:dyDescent="0.25">
      <c r="A66" s="2" t="s">
        <v>50</v>
      </c>
      <c r="B66" s="11"/>
      <c r="C66" s="11">
        <f>E66/12</f>
        <v>0</v>
      </c>
      <c r="E66" s="23"/>
    </row>
    <row r="67" spans="1:5" x14ac:dyDescent="0.25">
      <c r="A67" s="2" t="s">
        <v>51</v>
      </c>
      <c r="B67" s="11"/>
      <c r="C67" s="21"/>
      <c r="E67" s="22">
        <f>C67*12</f>
        <v>0</v>
      </c>
    </row>
    <row r="68" spans="1:5" x14ac:dyDescent="0.25">
      <c r="B68" s="11"/>
    </row>
    <row r="69" spans="1:5" x14ac:dyDescent="0.25">
      <c r="A69" s="2" t="s">
        <v>5</v>
      </c>
      <c r="B69" s="22">
        <f>SUM(B25)</f>
        <v>0</v>
      </c>
      <c r="C69" s="11">
        <f>SUM(C29:C67)</f>
        <v>0</v>
      </c>
      <c r="D69" s="11"/>
    </row>
    <row r="70" spans="1:5" x14ac:dyDescent="0.25">
      <c r="A70" s="24" t="s">
        <v>53</v>
      </c>
      <c r="C70" s="22">
        <f>B69-C69</f>
        <v>0</v>
      </c>
    </row>
    <row r="72" spans="1:5" x14ac:dyDescent="0.25">
      <c r="A72" s="16"/>
      <c r="B72" s="16"/>
      <c r="C72" s="7"/>
      <c r="D72" s="7"/>
      <c r="E72" s="7"/>
    </row>
    <row r="73" spans="1:5" x14ac:dyDescent="0.25">
      <c r="B73" s="25"/>
    </row>
    <row r="74" spans="1:5" x14ac:dyDescent="0.25">
      <c r="B74" s="25"/>
      <c r="C74" s="26"/>
      <c r="D74" s="26"/>
      <c r="E74" s="27"/>
    </row>
    <row r="75" spans="1:5" x14ac:dyDescent="0.25">
      <c r="B75" s="25"/>
    </row>
    <row r="76" spans="1:5" x14ac:dyDescent="0.25">
      <c r="B76" s="25"/>
      <c r="C76" s="26"/>
      <c r="D76" s="26"/>
      <c r="E76" s="27"/>
    </row>
    <row r="77" spans="1:5" x14ac:dyDescent="0.25">
      <c r="B77" s="25"/>
      <c r="C77" s="28"/>
      <c r="D77" s="28"/>
    </row>
    <row r="78" spans="1:5" x14ac:dyDescent="0.25">
      <c r="B78" s="25"/>
      <c r="C78" s="28"/>
      <c r="D78" s="28"/>
    </row>
    <row r="79" spans="1:5" x14ac:dyDescent="0.25">
      <c r="B79" s="29"/>
      <c r="C79" s="26"/>
      <c r="D79" s="26"/>
    </row>
    <row r="80" spans="1:5" x14ac:dyDescent="0.25">
      <c r="A80" s="4"/>
      <c r="B80" s="25"/>
    </row>
    <row r="81" spans="2:2" x14ac:dyDescent="0.25">
      <c r="B81" s="30"/>
    </row>
  </sheetData>
  <sheetProtection sheet="1" objects="1" scenarios="1"/>
  <protectedRanges>
    <protectedRange sqref="B8:E72" name="Range1"/>
  </protectedRanges>
  <mergeCells count="1">
    <mergeCell ref="B8:C8"/>
  </mergeCells>
  <pageMargins left="0.7" right="0.7" top="0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Mehak Thukral</cp:lastModifiedBy>
  <cp:lastPrinted>2017-08-09T21:26:21Z</cp:lastPrinted>
  <dcterms:created xsi:type="dcterms:W3CDTF">2010-04-03T01:31:12Z</dcterms:created>
  <dcterms:modified xsi:type="dcterms:W3CDTF">2017-08-09T21:26:52Z</dcterms:modified>
</cp:coreProperties>
</file>